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esktop\کتاب\عکس و فایل ها\New folder\"/>
    </mc:Choice>
  </mc:AlternateContent>
  <xr:revisionPtr revIDLastSave="0" documentId="13_ncr:1_{D2E9BB18-0758-4501-B71D-44D06659C8C2}" xr6:coauthVersionLast="47" xr6:coauthVersionMax="47" xr10:uidLastSave="{00000000-0000-0000-0000-000000000000}"/>
  <bookViews>
    <workbookView xWindow="-108" yWindow="-108" windowWidth="23256" windowHeight="12456" xr2:uid="{310A2EAF-43D6-48AD-BF99-6D55E102AA2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H7" i="1" s="1"/>
  <c r="G8" i="1"/>
  <c r="H8" i="1" s="1"/>
  <c r="D3" i="1"/>
  <c r="D9" i="1"/>
  <c r="D8" i="1"/>
  <c r="D7" i="1"/>
  <c r="D6" i="1"/>
  <c r="G6" i="1" s="1"/>
  <c r="H6" i="1" s="1"/>
</calcChain>
</file>

<file path=xl/sharedStrings.xml><?xml version="1.0" encoding="utf-8"?>
<sst xmlns="http://schemas.openxmlformats.org/spreadsheetml/2006/main" count="19" uniqueCount="19">
  <si>
    <t>نام پرسنل</t>
  </si>
  <si>
    <t>حقوق و مزایای مشمول مالیات</t>
  </si>
  <si>
    <t>مالیات حقوق</t>
  </si>
  <si>
    <t>جدول پلکانی
مالیات حقوق ۱۴۰۳</t>
  </si>
  <si>
    <t>از مبلغ حقوق</t>
  </si>
  <si>
    <t>تا مبلغ حقوق</t>
  </si>
  <si>
    <t>نرخ مالیات</t>
  </si>
  <si>
    <t>مالیات متعلقه</t>
  </si>
  <si>
    <t>پله اول</t>
  </si>
  <si>
    <t>معاف</t>
  </si>
  <si>
    <t>پله دوم</t>
  </si>
  <si>
    <t>پله سوم</t>
  </si>
  <si>
    <t>پله چهارم</t>
  </si>
  <si>
    <t>پله پنجم</t>
  </si>
  <si>
    <t>مازاد آن</t>
  </si>
  <si>
    <t>X</t>
  </si>
  <si>
    <t>درآمد مشمول مالیات حقوق</t>
  </si>
  <si>
    <t>-</t>
  </si>
  <si>
    <t>امیر خورسندی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</si>
</sst>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* #,##0_);_(* \(#,##0\);_(* &quot;-&quot;??_);_(@_)"/>
    <numFmt numFmtId="166" formatCode="[$-3000401]0"/>
    <numFmt numFmtId="167" formatCode="[$-3000401]0%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B Nazanin"/>
      <charset val="178"/>
    </font>
    <font>
      <sz val="14"/>
      <color theme="1"/>
      <name val="2  Kamr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3" fontId="0" fillId="0" borderId="0" xfId="0" applyNumberFormat="1"/>
    <xf numFmtId="1" fontId="0" fillId="0" borderId="0" xfId="0" applyNumberFormat="1"/>
    <xf numFmtId="165" fontId="0" fillId="0" borderId="0" xfId="1" applyNumberFormat="1" applyFont="1"/>
    <xf numFmtId="165" fontId="2" fillId="0" borderId="1" xfId="1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0" xfId="1" applyNumberFormat="1" applyFont="1" applyFill="1" applyAlignment="1">
      <alignment horizontal="center" vertical="center"/>
    </xf>
    <xf numFmtId="165" fontId="3" fillId="0" borderId="0" xfId="1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836D8-1D1E-4128-8C3A-06E8CE84857A}">
  <dimension ref="C1:J9"/>
  <sheetViews>
    <sheetView rightToLeft="1" tabSelected="1" workbookViewId="0">
      <selection activeCell="D13" sqref="D13"/>
    </sheetView>
  </sheetViews>
  <sheetFormatPr defaultRowHeight="14.4"/>
  <cols>
    <col min="3" max="3" width="29.5546875" bestFit="1" customWidth="1"/>
    <col min="4" max="4" width="37.5546875" bestFit="1" customWidth="1"/>
    <col min="5" max="5" width="14.44140625" bestFit="1" customWidth="1"/>
    <col min="6" max="6" width="11.109375" bestFit="1" customWidth="1"/>
    <col min="7" max="7" width="27.44140625" style="8" bestFit="1" customWidth="1"/>
    <col min="8" max="8" width="14" bestFit="1" customWidth="1"/>
    <col min="10" max="10" width="14.33203125" bestFit="1" customWidth="1"/>
  </cols>
  <sheetData>
    <row r="1" spans="3:10" ht="21.6">
      <c r="C1" s="1" t="s">
        <v>0</v>
      </c>
      <c r="D1" s="1" t="s">
        <v>18</v>
      </c>
      <c r="E1" s="10"/>
      <c r="F1" s="10"/>
      <c r="G1" s="12"/>
      <c r="H1" s="10"/>
    </row>
    <row r="2" spans="3:10" ht="21.6">
      <c r="C2" s="1" t="s">
        <v>1</v>
      </c>
      <c r="D2" s="1">
        <v>230000000</v>
      </c>
      <c r="E2" s="11"/>
      <c r="F2" s="10"/>
      <c r="G2" s="12"/>
      <c r="H2" s="10"/>
      <c r="J2" s="6"/>
    </row>
    <row r="3" spans="3:10" ht="21.6">
      <c r="C3" s="1" t="s">
        <v>2</v>
      </c>
      <c r="D3" s="1">
        <f>IF(D2&lt;=120000000,0,
IF(D2&lt;=165000000,(D2-120000000)*10%,
IF(D2&lt;=270000000,(D2-165000000)*15%+4500000,
IF(D2&lt;=400000000,(D2-270000000)*20%+4500000+15750000,
IF(D2&gt;400000000,(D2-400000000)*30%+4500000+15750000+26000000)))))</f>
        <v>14250000</v>
      </c>
      <c r="E3" s="10"/>
      <c r="F3" s="10"/>
      <c r="G3" s="12"/>
      <c r="H3" s="10"/>
      <c r="J3" s="8"/>
    </row>
    <row r="4" spans="3:10" ht="43.2">
      <c r="C4" s="2" t="s">
        <v>3</v>
      </c>
      <c r="D4" s="3" t="s">
        <v>4</v>
      </c>
      <c r="E4" s="3" t="s">
        <v>5</v>
      </c>
      <c r="F4" s="3" t="s">
        <v>6</v>
      </c>
      <c r="G4" s="9" t="s">
        <v>16</v>
      </c>
      <c r="H4" s="3" t="s">
        <v>7</v>
      </c>
    </row>
    <row r="5" spans="3:10" ht="21.6">
      <c r="C5" s="3" t="s">
        <v>8</v>
      </c>
      <c r="D5" s="1">
        <v>0</v>
      </c>
      <c r="E5" s="1">
        <v>120000000</v>
      </c>
      <c r="F5" s="3" t="s">
        <v>9</v>
      </c>
      <c r="G5" s="9">
        <v>0</v>
      </c>
      <c r="H5" s="4">
        <v>0</v>
      </c>
      <c r="J5" s="6"/>
    </row>
    <row r="6" spans="3:10" ht="21.6">
      <c r="C6" s="3" t="s">
        <v>10</v>
      </c>
      <c r="D6" s="1">
        <f>E5+1</f>
        <v>120000001</v>
      </c>
      <c r="E6" s="1">
        <v>165000000</v>
      </c>
      <c r="F6" s="5">
        <v>0.1</v>
      </c>
      <c r="G6" s="9">
        <f>E6-D6</f>
        <v>44999999</v>
      </c>
      <c r="H6" s="1">
        <f>G6*F6</f>
        <v>4499999.9000000004</v>
      </c>
      <c r="J6" s="8"/>
    </row>
    <row r="7" spans="3:10" ht="21.6">
      <c r="C7" s="3" t="s">
        <v>11</v>
      </c>
      <c r="D7" s="1">
        <f t="shared" ref="D7:D9" si="0">E6+1</f>
        <v>165000001</v>
      </c>
      <c r="E7" s="1">
        <v>270000000</v>
      </c>
      <c r="F7" s="5">
        <v>0.15</v>
      </c>
      <c r="G7" s="9">
        <f t="shared" ref="G7:G8" si="1">E7-D7</f>
        <v>104999999</v>
      </c>
      <c r="H7" s="1">
        <f>G7*F7</f>
        <v>15749999.85</v>
      </c>
      <c r="I7" s="7"/>
    </row>
    <row r="8" spans="3:10" ht="21.6">
      <c r="C8" s="3" t="s">
        <v>12</v>
      </c>
      <c r="D8" s="1">
        <f t="shared" si="0"/>
        <v>270000001</v>
      </c>
      <c r="E8" s="1">
        <v>400000000</v>
      </c>
      <c r="F8" s="5">
        <v>0.2</v>
      </c>
      <c r="G8" s="9">
        <f t="shared" si="1"/>
        <v>129999999</v>
      </c>
      <c r="H8" s="1">
        <f>G8*F8</f>
        <v>25999999.800000001</v>
      </c>
    </row>
    <row r="9" spans="3:10" ht="21.6">
      <c r="C9" s="3" t="s">
        <v>13</v>
      </c>
      <c r="D9" s="1">
        <f t="shared" si="0"/>
        <v>400000001</v>
      </c>
      <c r="E9" s="1" t="s">
        <v>14</v>
      </c>
      <c r="F9" s="5">
        <v>0.3</v>
      </c>
      <c r="G9" s="9" t="s">
        <v>17</v>
      </c>
      <c r="H9" s="1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Arash Mousazadeh</dc:creator>
  <cp:lastModifiedBy>Asus</cp:lastModifiedBy>
  <dcterms:created xsi:type="dcterms:W3CDTF">2024-03-25T09:23:56Z</dcterms:created>
  <dcterms:modified xsi:type="dcterms:W3CDTF">2024-07-01T11:16:14Z</dcterms:modified>
</cp:coreProperties>
</file>